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LOO_KUM/Shared Documents/__Muusika/Asutaja ja rahastaja ootused/ME rahastajaootused 2024/"/>
    </mc:Choice>
  </mc:AlternateContent>
  <xr:revisionPtr revIDLastSave="176" documentId="13_ncr:1_{78FDB706-DFAD-405A-BE80-ADC4AD1F5062}" xr6:coauthVersionLast="47" xr6:coauthVersionMax="47" xr10:uidLastSave="{6BE95FFB-89D8-4C4C-BEA2-D852FF44BACA}"/>
  <bookViews>
    <workbookView xWindow="43155" yWindow="0" windowWidth="14640" windowHeight="15585" xr2:uid="{129135E4-BD1A-457B-8CF4-7450A37526E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tc={4CA253CC-7806-654D-8E3D-B5CB1E42D700}</author>
    <author>tc={7ED27272-1FBE-43F2-8976-44C59EFDC61E}</author>
  </authors>
  <commentList>
    <comment ref="C16" authorId="0" shapeId="0" xr:uid="{4CA253CC-7806-654D-8E3D-B5CB1E42D700}">
      <text>
        <t xml:space="preserve">[Lõimkommentaar]
Teie Exceli versioon võimaldab teil seda lõimkommentaari lugeda, ent kõik sellesse tehtud muudatused eemaldatakse, kui fail avatakse Exceli uuemas versioonis. Lisateavet leiate siit: https://go.microsoft.com/fwlink/?linkid=870924.
Kommentaar:
    pigem hindaks ka siin mitte soovitusindeksi alusel ja jätaks soovitusindeksi meie liikmete küsimustikku </t>
      </text>
    </comment>
    <comment ref="F26" authorId="1" shapeId="0" xr:uid="{7ED27272-1FBE-43F2-8976-44C59EFDC61E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üldnumber täpsustub 30.06.2023</t>
      </text>
    </comment>
  </commentList>
</comments>
</file>

<file path=xl/sharedStrings.xml><?xml version="1.0" encoding="utf-8"?>
<sst xmlns="http://schemas.openxmlformats.org/spreadsheetml/2006/main" count="122" uniqueCount="66">
  <si>
    <t>Jrk nr</t>
  </si>
  <si>
    <t>Eesmärgid</t>
  </si>
  <si>
    <t>Indikaator</t>
  </si>
  <si>
    <t>Allikas / metoodika</t>
  </si>
  <si>
    <t>Sihttase 2024</t>
  </si>
  <si>
    <t>Sihttase 2025</t>
  </si>
  <si>
    <t>VÕTMEINDIKAATORID</t>
  </si>
  <si>
    <t>Teenuse saajate rahulolu</t>
  </si>
  <si>
    <t>I</t>
  </si>
  <si>
    <t>Muusikaettevõtluse arendamine</t>
  </si>
  <si>
    <t>1.1.</t>
  </si>
  <si>
    <t>Loomine</t>
  </si>
  <si>
    <t>Produktsioon</t>
  </si>
  <si>
    <t>jah</t>
  </si>
  <si>
    <t>II</t>
  </si>
  <si>
    <t>Esindamine</t>
  </si>
  <si>
    <t>2.1.</t>
  </si>
  <si>
    <t>Aastase tegevuse statistika</t>
  </si>
  <si>
    <t>2.2.</t>
  </si>
  <si>
    <t>2.3.</t>
  </si>
  <si>
    <t>III</t>
  </si>
  <si>
    <t>Finantseesmärgid</t>
  </si>
  <si>
    <t>4.1.</t>
  </si>
  <si>
    <t>Majanustegevuse tõhusus ja jätkusuutlikkus</t>
  </si>
  <si>
    <t>V</t>
  </si>
  <si>
    <t>Juhtimiseesmärgid</t>
  </si>
  <si>
    <t>5.1.</t>
  </si>
  <si>
    <t>Juhtimiskvaliteet</t>
  </si>
  <si>
    <t>5.2.</t>
  </si>
  <si>
    <t>2.4.</t>
  </si>
  <si>
    <t xml:space="preserve">Teenuse saajate arv </t>
  </si>
  <si>
    <t>Vahendatud tegevuste ja teenuste arv</t>
  </si>
  <si>
    <t>Music Estonia statistika</t>
  </si>
  <si>
    <t>Eesti muusikavõtjatele muusikaettevõtluse alase kompetentsi, kontaktide ja info vahendamine läbi koolituste, mentorlus- ja arendusprogrammide, kogu väärtusahela ulatuses</t>
  </si>
  <si>
    <t>Eesti esindamine esitlusfestivalidel ja messidel, rahvusvahelistes muusikaettevõtluse organisatsioonides ja võrgustikes</t>
  </si>
  <si>
    <t>1.2.</t>
  </si>
  <si>
    <t>1.3.</t>
  </si>
  <si>
    <t>1.4.</t>
  </si>
  <si>
    <t>Rahvusvahelistesse organisatsioonidesse ja võrgustikesse kuulumise arv</t>
  </si>
  <si>
    <t>Rahvusvahelistele esitlusfestivalidele ja messidele viidud osalejate arv väärtusahela lõikes</t>
  </si>
  <si>
    <t>Osalejate rahulolu pakutud rahvusvahelistumise teenustega</t>
  </si>
  <si>
    <t>2.5.</t>
  </si>
  <si>
    <t>Tegevuste toel osalejate saadud kontaktide arv</t>
  </si>
  <si>
    <t xml:space="preserve">Enesehindamine rahvusvaheliste tegevuste vaates </t>
  </si>
  <si>
    <t>Tegevusaruanne</t>
  </si>
  <si>
    <t>Korrapäraselt esitatud</t>
  </si>
  <si>
    <t>Teenustest osasaajate jaotus erinevate muusikažanrite põhiselt</t>
  </si>
  <si>
    <t>Teenuse saajate jagunemine regionaalselt</t>
  </si>
  <si>
    <t xml:space="preserve">Levitamine </t>
  </si>
  <si>
    <t xml:space="preserve">Edastus </t>
  </si>
  <si>
    <t xml:space="preserve">Vastuvõtt </t>
  </si>
  <si>
    <t xml:space="preserve">Seiramine </t>
  </si>
  <si>
    <t xml:space="preserve">jah </t>
  </si>
  <si>
    <t xml:space="preserve"> Väärtusahela kõigis osades: loomine, produktsioon, levitamine, edastus ning vastuvõtt pakutavate teenuste analüüs. Vajalike teenuste loomine ja parandamine muusikavaldkonna väärtusahela edukaks toimimiseks.</t>
  </si>
  <si>
    <t xml:space="preserve">Skaalal 1–5 </t>
  </si>
  <si>
    <t xml:space="preserve">Tugevuste ning parendustegevuste analüüs ja rakendamine </t>
  </si>
  <si>
    <t>Vahendatud ja osutatud tegevuste ja teenuste arv väärtusahela erinevates osades</t>
  </si>
  <si>
    <t>Teenuse saajate arv väärtusahela erinevates osades</t>
  </si>
  <si>
    <t>Teenuse saajate rahulolu saadud teenuste ja tegevustega</t>
  </si>
  <si>
    <t>Enesehindamine kõigi teenuste lõikes, tegevuskava koostamine ettepanekuteks</t>
  </si>
  <si>
    <t>ei ole varem sellisel kujul mõõdetud, täpsed andmed 31.01.2024</t>
  </si>
  <si>
    <t>Baastase 2023</t>
  </si>
  <si>
    <t>Sihttase 2026</t>
  </si>
  <si>
    <t>Saavutatud 2023</t>
  </si>
  <si>
    <t>Saavutatud 2024</t>
  </si>
  <si>
    <t>Soovitusindeks skaalal 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</si>
</sst>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9"/>
      <color theme="2" tint="-0.499984740745262"/>
      <name val="Calibri"/>
      <family val="2"/>
      <charset val="186"/>
      <scheme val="minor"/>
    </font>
    <font>
      <sz val="11"/>
      <color theme="2" tint="-0.499984740745262"/>
      <name val="Calibri"/>
      <family val="2"/>
      <charset val="186"/>
      <scheme val="minor"/>
    </font>
    <font>
      <b/>
      <sz val="11"/>
      <color theme="2" tint="-0.499984740745262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1" fillId="6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1" fillId="3" borderId="2" xfId="0" applyFont="1" applyFill="1" applyBorder="1"/>
    <xf numFmtId="0" fontId="1" fillId="3" borderId="3" xfId="0" applyFont="1" applyFill="1" applyBorder="1"/>
    <xf numFmtId="0" fontId="0" fillId="0" borderId="1" xfId="0" applyBorder="1" applyAlignment="1">
      <alignment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3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16" fontId="1" fillId="4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5" fillId="3" borderId="9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1" fillId="3" borderId="9" xfId="0" applyFont="1" applyFill="1" applyBorder="1"/>
    <xf numFmtId="0" fontId="0" fillId="4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9" fontId="0" fillId="4" borderId="9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vo Lille" id="{420AED6B-8DFB-453A-813C-B5031AB293DD}" userId="S::ivo.lille@kul.ee::197bc8be-34f7-407c-8509-9a30e5e603dd" providerId="AD"/>
  <person displayName="Ave Tölpt" id="{5D0ED5C2-9914-B149-AB13-FE4724A00360}" userId="S::me@musicestonia.onmicrosoft.com::25309ac8-f033-4ca2-98e5-5da9094b3d57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3-01-30T23:13:16.60" personId="{5D0ED5C2-9914-B149-AB13-FE4724A00360}" id="{4CA253CC-7806-654D-8E3D-B5CB1E42D700}">
    <text xml:space="preserve">pigem hindaks ka siin mitte soovitusindeksi alusel ja jätaks soovitusindeksi meie liikmete küsimustikku </text>
  </threadedComment>
  <threadedComment ref="F26" dT="2023-04-03T10:14:32.47" personId="{420AED6B-8DFB-453A-813C-B5031AB293DD}" id="{7ED27272-1FBE-43F2-8976-44C59EFDC61E}">
    <text>üldnumber täpsustub 30.06.2023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4B4D-6E5D-49E8-9C55-C232F19608DD}">
  <dimension ref="A1:V36"/>
  <sheetViews>
    <sheetView tabSelected="1" topLeftCell="A12" zoomScale="55" zoomScaleNormal="55" workbookViewId="0">
      <selection activeCell="C39" sqref="C39"/>
    </sheetView>
  </sheetViews>
  <sheetFormatPr defaultColWidth="8.77734375" defaultRowHeight="14.4" x14ac:dyDescent="0.3"/>
  <cols>
    <col min="1" max="1" width="3.77734375" customWidth="1"/>
    <col min="2" max="2" width="28.77734375" customWidth="1"/>
    <col min="3" max="3" width="34.6640625" customWidth="1"/>
    <col min="4" max="4" width="35.77734375" customWidth="1"/>
    <col min="5" max="5" width="21.44140625" customWidth="1"/>
    <col min="6" max="6" width="15.6640625" style="74" customWidth="1"/>
    <col min="7" max="7" width="15.6640625" customWidth="1"/>
    <col min="8" max="8" width="16.109375" style="73" customWidth="1"/>
    <col min="9" max="9" width="16.109375" customWidth="1"/>
    <col min="10" max="11" width="16" customWidth="1"/>
  </cols>
  <sheetData>
    <row r="1" spans="1:22" ht="24" x14ac:dyDescent="0.3">
      <c r="A1" s="1" t="s">
        <v>0</v>
      </c>
      <c r="B1" s="1" t="s">
        <v>1</v>
      </c>
      <c r="C1" s="2" t="s">
        <v>2</v>
      </c>
      <c r="D1" s="69" t="s">
        <v>3</v>
      </c>
      <c r="E1" s="70"/>
      <c r="F1" s="75" t="s">
        <v>61</v>
      </c>
      <c r="G1" s="2" t="s">
        <v>63</v>
      </c>
      <c r="H1" s="81" t="s">
        <v>4</v>
      </c>
      <c r="I1" s="2" t="s">
        <v>64</v>
      </c>
      <c r="J1" s="89" t="s">
        <v>5</v>
      </c>
      <c r="K1" s="2" t="s">
        <v>62</v>
      </c>
    </row>
    <row r="2" spans="1:22" x14ac:dyDescent="0.3">
      <c r="A2" s="26"/>
      <c r="B2" s="71" t="s">
        <v>6</v>
      </c>
      <c r="C2" s="3" t="s">
        <v>30</v>
      </c>
      <c r="D2" s="29" t="s">
        <v>32</v>
      </c>
      <c r="E2" s="30"/>
      <c r="F2" s="76">
        <v>200</v>
      </c>
      <c r="G2" s="97">
        <v>290</v>
      </c>
      <c r="H2" s="82">
        <v>300</v>
      </c>
      <c r="I2" s="97">
        <v>292</v>
      </c>
      <c r="J2" s="90">
        <v>250</v>
      </c>
      <c r="K2" s="4">
        <v>250</v>
      </c>
    </row>
    <row r="3" spans="1:22" x14ac:dyDescent="0.3">
      <c r="A3" s="27"/>
      <c r="B3" s="72"/>
      <c r="C3" s="5" t="s">
        <v>31</v>
      </c>
      <c r="D3" s="34" t="s">
        <v>32</v>
      </c>
      <c r="E3" s="35"/>
      <c r="F3" s="76">
        <v>15</v>
      </c>
      <c r="G3" s="97">
        <v>16</v>
      </c>
      <c r="H3" s="83">
        <v>15</v>
      </c>
      <c r="I3" s="97">
        <v>16</v>
      </c>
      <c r="J3" s="91">
        <v>15</v>
      </c>
      <c r="K3" s="6">
        <v>15</v>
      </c>
    </row>
    <row r="4" spans="1:22" x14ac:dyDescent="0.3">
      <c r="A4" s="27"/>
      <c r="B4" s="72"/>
      <c r="C4" s="7" t="s">
        <v>7</v>
      </c>
      <c r="D4" s="34" t="s">
        <v>65</v>
      </c>
      <c r="E4" s="35"/>
      <c r="F4" s="77">
        <v>4</v>
      </c>
      <c r="G4" s="97">
        <v>4.5999999999999996</v>
      </c>
      <c r="H4" s="82">
        <v>4.5</v>
      </c>
      <c r="I4" s="97">
        <v>4.5999999999999996</v>
      </c>
      <c r="J4" s="90">
        <v>4.5</v>
      </c>
      <c r="K4" s="4">
        <v>4.5</v>
      </c>
    </row>
    <row r="5" spans="1:22" x14ac:dyDescent="0.3">
      <c r="A5" s="8" t="s">
        <v>8</v>
      </c>
      <c r="B5" s="9" t="s">
        <v>9</v>
      </c>
      <c r="C5" s="9"/>
      <c r="D5" s="36"/>
      <c r="E5" s="37"/>
      <c r="F5" s="78"/>
      <c r="G5" s="9"/>
      <c r="H5" s="84"/>
      <c r="I5" s="9"/>
      <c r="J5" s="92"/>
      <c r="K5" s="9"/>
    </row>
    <row r="6" spans="1:22" ht="72" x14ac:dyDescent="0.3">
      <c r="A6" s="55" t="s">
        <v>10</v>
      </c>
      <c r="B6" s="31" t="s">
        <v>33</v>
      </c>
      <c r="C6" s="39" t="s">
        <v>57</v>
      </c>
      <c r="D6" s="42" t="s">
        <v>11</v>
      </c>
      <c r="E6" s="43"/>
      <c r="F6" s="77" t="s">
        <v>60</v>
      </c>
      <c r="G6" s="105">
        <v>13</v>
      </c>
      <c r="H6" s="98">
        <v>10</v>
      </c>
      <c r="I6" s="105">
        <v>40</v>
      </c>
      <c r="J6" s="25">
        <v>10</v>
      </c>
      <c r="K6" s="24">
        <v>10</v>
      </c>
    </row>
    <row r="7" spans="1:22" ht="72" x14ac:dyDescent="0.3">
      <c r="A7" s="53"/>
      <c r="B7" s="32"/>
      <c r="C7" s="40"/>
      <c r="D7" s="44" t="s">
        <v>12</v>
      </c>
      <c r="E7" s="45"/>
      <c r="F7" s="77" t="s">
        <v>60</v>
      </c>
      <c r="G7" s="105">
        <v>9</v>
      </c>
      <c r="H7" s="98">
        <v>5</v>
      </c>
      <c r="I7" s="105">
        <v>17</v>
      </c>
      <c r="J7" s="25">
        <v>5</v>
      </c>
      <c r="K7" s="24">
        <v>5</v>
      </c>
    </row>
    <row r="8" spans="1:22" x14ac:dyDescent="0.3">
      <c r="A8" s="53"/>
      <c r="B8" s="32"/>
      <c r="C8" s="40"/>
      <c r="D8" s="46" t="s">
        <v>48</v>
      </c>
      <c r="E8" s="47"/>
      <c r="F8" s="77">
        <v>100</v>
      </c>
      <c r="G8" s="105">
        <v>70</v>
      </c>
      <c r="H8" s="85">
        <v>50</v>
      </c>
      <c r="I8" s="106">
        <v>85</v>
      </c>
      <c r="J8" s="93">
        <v>50</v>
      </c>
      <c r="K8" s="6">
        <v>50</v>
      </c>
    </row>
    <row r="9" spans="1:22" ht="72" x14ac:dyDescent="0.3">
      <c r="A9" s="53"/>
      <c r="B9" s="32"/>
      <c r="C9" s="40"/>
      <c r="D9" s="48" t="s">
        <v>49</v>
      </c>
      <c r="E9" s="49"/>
      <c r="F9" s="77" t="s">
        <v>60</v>
      </c>
      <c r="G9" s="105">
        <v>92</v>
      </c>
      <c r="H9" s="98">
        <v>50</v>
      </c>
      <c r="I9" s="105">
        <v>39</v>
      </c>
      <c r="J9" s="25">
        <v>50</v>
      </c>
      <c r="K9" s="24">
        <v>50</v>
      </c>
    </row>
    <row r="10" spans="1:22" ht="72" x14ac:dyDescent="0.3">
      <c r="A10" s="54"/>
      <c r="B10" s="32"/>
      <c r="C10" s="40"/>
      <c r="D10" s="50" t="s">
        <v>50</v>
      </c>
      <c r="E10" s="51"/>
      <c r="F10" s="77" t="s">
        <v>60</v>
      </c>
      <c r="G10" s="105">
        <v>2</v>
      </c>
      <c r="H10" s="98">
        <v>1</v>
      </c>
      <c r="I10" s="105">
        <v>8</v>
      </c>
      <c r="J10" s="25">
        <v>1</v>
      </c>
      <c r="K10" s="24">
        <v>1</v>
      </c>
    </row>
    <row r="11" spans="1:22" s="20" customFormat="1" ht="72" x14ac:dyDescent="0.3">
      <c r="A11" s="52" t="s">
        <v>35</v>
      </c>
      <c r="B11" s="32"/>
      <c r="C11" s="63" t="s">
        <v>56</v>
      </c>
      <c r="D11" s="42" t="s">
        <v>11</v>
      </c>
      <c r="E11" s="43"/>
      <c r="F11" s="77" t="s">
        <v>60</v>
      </c>
      <c r="G11" s="103">
        <v>2</v>
      </c>
      <c r="H11" s="98">
        <v>1</v>
      </c>
      <c r="I11" s="103">
        <v>5</v>
      </c>
      <c r="J11" s="25">
        <v>1</v>
      </c>
      <c r="K11" s="24">
        <v>1</v>
      </c>
      <c r="L11"/>
      <c r="M11"/>
      <c r="N11"/>
      <c r="O11"/>
      <c r="P11"/>
      <c r="Q11"/>
      <c r="R11"/>
      <c r="S11"/>
      <c r="T11"/>
      <c r="U11"/>
      <c r="V11"/>
    </row>
    <row r="12" spans="1:22" ht="72" x14ac:dyDescent="0.3">
      <c r="A12" s="53"/>
      <c r="B12" s="32"/>
      <c r="C12" s="64"/>
      <c r="D12" s="44" t="s">
        <v>12</v>
      </c>
      <c r="E12" s="45"/>
      <c r="F12" s="77" t="s">
        <v>60</v>
      </c>
      <c r="G12" s="103">
        <v>3</v>
      </c>
      <c r="H12" s="98">
        <v>5</v>
      </c>
      <c r="I12" s="103">
        <v>4</v>
      </c>
      <c r="J12" s="25">
        <v>5</v>
      </c>
      <c r="K12" s="24">
        <v>5</v>
      </c>
    </row>
    <row r="13" spans="1:22" x14ac:dyDescent="0.3">
      <c r="A13" s="53"/>
      <c r="B13" s="32"/>
      <c r="C13" s="64"/>
      <c r="D13" s="46" t="s">
        <v>48</v>
      </c>
      <c r="E13" s="47"/>
      <c r="F13" s="77">
        <v>30</v>
      </c>
      <c r="G13" s="103">
        <v>7</v>
      </c>
      <c r="H13" s="85">
        <v>5</v>
      </c>
      <c r="I13" s="104">
        <v>7</v>
      </c>
      <c r="J13" s="93">
        <v>5</v>
      </c>
      <c r="K13" s="6">
        <v>5</v>
      </c>
    </row>
    <row r="14" spans="1:22" ht="72" x14ac:dyDescent="0.3">
      <c r="A14" s="53"/>
      <c r="B14" s="32"/>
      <c r="C14" s="64"/>
      <c r="D14" s="48" t="s">
        <v>49</v>
      </c>
      <c r="E14" s="49"/>
      <c r="F14" s="77" t="s">
        <v>60</v>
      </c>
      <c r="G14" s="103">
        <v>8</v>
      </c>
      <c r="H14" s="98">
        <v>5</v>
      </c>
      <c r="I14" s="103">
        <v>4</v>
      </c>
      <c r="J14" s="25">
        <v>5</v>
      </c>
      <c r="K14" s="24">
        <v>5</v>
      </c>
    </row>
    <row r="15" spans="1:22" ht="72" x14ac:dyDescent="0.3">
      <c r="A15" s="54"/>
      <c r="B15" s="32"/>
      <c r="C15" s="65"/>
      <c r="D15" s="50" t="s">
        <v>50</v>
      </c>
      <c r="E15" s="51"/>
      <c r="F15" s="77" t="s">
        <v>60</v>
      </c>
      <c r="G15" s="103">
        <v>1</v>
      </c>
      <c r="H15" s="98">
        <v>1</v>
      </c>
      <c r="I15" s="103">
        <v>1</v>
      </c>
      <c r="J15" s="25">
        <v>1</v>
      </c>
      <c r="K15" s="24">
        <v>1</v>
      </c>
    </row>
    <row r="16" spans="1:22" x14ac:dyDescent="0.3">
      <c r="A16" s="55" t="s">
        <v>36</v>
      </c>
      <c r="B16" s="32"/>
      <c r="C16" s="66" t="s">
        <v>58</v>
      </c>
      <c r="D16" s="42" t="s">
        <v>11</v>
      </c>
      <c r="E16" s="43"/>
      <c r="F16" s="77">
        <v>4</v>
      </c>
      <c r="G16" s="108">
        <v>4.4000000000000004</v>
      </c>
      <c r="H16" s="85">
        <v>4</v>
      </c>
      <c r="I16" s="109">
        <v>4.4000000000000004</v>
      </c>
      <c r="J16" s="93">
        <v>4</v>
      </c>
      <c r="K16" s="6">
        <v>4</v>
      </c>
    </row>
    <row r="17" spans="1:11" x14ac:dyDescent="0.3">
      <c r="A17" s="53"/>
      <c r="B17" s="32"/>
      <c r="C17" s="67"/>
      <c r="D17" s="44" t="s">
        <v>12</v>
      </c>
      <c r="E17" s="45"/>
      <c r="F17" s="77">
        <v>4</v>
      </c>
      <c r="G17" s="108">
        <v>4.3</v>
      </c>
      <c r="H17" s="85">
        <v>4</v>
      </c>
      <c r="I17" s="109">
        <v>4.7</v>
      </c>
      <c r="J17" s="93">
        <v>4</v>
      </c>
      <c r="K17" s="6">
        <v>4</v>
      </c>
    </row>
    <row r="18" spans="1:11" x14ac:dyDescent="0.3">
      <c r="A18" s="53"/>
      <c r="B18" s="32"/>
      <c r="C18" s="67"/>
      <c r="D18" s="46" t="s">
        <v>48</v>
      </c>
      <c r="E18" s="47"/>
      <c r="F18" s="77">
        <v>4</v>
      </c>
      <c r="G18" s="108">
        <v>4.5</v>
      </c>
      <c r="H18" s="85">
        <v>4</v>
      </c>
      <c r="I18" s="109">
        <v>4.5999999999999996</v>
      </c>
      <c r="J18" s="93">
        <v>4</v>
      </c>
      <c r="K18" s="6">
        <v>4</v>
      </c>
    </row>
    <row r="19" spans="1:11" x14ac:dyDescent="0.3">
      <c r="A19" s="53"/>
      <c r="B19" s="32"/>
      <c r="C19" s="67"/>
      <c r="D19" s="48" t="s">
        <v>49</v>
      </c>
      <c r="E19" s="49"/>
      <c r="F19" s="77">
        <v>4</v>
      </c>
      <c r="G19" s="108">
        <v>4.5</v>
      </c>
      <c r="H19" s="85">
        <v>4</v>
      </c>
      <c r="I19" s="109">
        <v>4.5</v>
      </c>
      <c r="J19" s="93">
        <v>4</v>
      </c>
      <c r="K19" s="6">
        <v>4</v>
      </c>
    </row>
    <row r="20" spans="1:11" x14ac:dyDescent="0.3">
      <c r="A20" s="54"/>
      <c r="B20" s="32"/>
      <c r="C20" s="68"/>
      <c r="D20" s="50" t="s">
        <v>50</v>
      </c>
      <c r="E20" s="51"/>
      <c r="F20" s="77">
        <v>4</v>
      </c>
      <c r="G20" s="108">
        <v>5</v>
      </c>
      <c r="H20" s="85">
        <v>4</v>
      </c>
      <c r="I20" s="109">
        <v>4.5</v>
      </c>
      <c r="J20" s="93">
        <v>4</v>
      </c>
      <c r="K20" s="6">
        <v>4</v>
      </c>
    </row>
    <row r="21" spans="1:11" ht="43.8" customHeight="1" x14ac:dyDescent="0.3">
      <c r="A21" s="22" t="s">
        <v>37</v>
      </c>
      <c r="B21" s="32"/>
      <c r="C21" s="6" t="s">
        <v>59</v>
      </c>
      <c r="D21" s="34" t="s">
        <v>53</v>
      </c>
      <c r="E21" s="35"/>
      <c r="F21" s="79" t="s">
        <v>13</v>
      </c>
      <c r="G21" s="5" t="s">
        <v>13</v>
      </c>
      <c r="H21" s="85" t="s">
        <v>13</v>
      </c>
      <c r="I21" s="5" t="s">
        <v>13</v>
      </c>
      <c r="J21" s="93" t="s">
        <v>13</v>
      </c>
      <c r="K21" s="6" t="s">
        <v>13</v>
      </c>
    </row>
    <row r="22" spans="1:11" x14ac:dyDescent="0.3">
      <c r="A22" s="8" t="s">
        <v>14</v>
      </c>
      <c r="B22" s="9" t="s">
        <v>15</v>
      </c>
      <c r="C22" s="9"/>
      <c r="D22" s="36"/>
      <c r="E22" s="37"/>
      <c r="F22" s="99"/>
      <c r="G22" s="100"/>
      <c r="H22" s="101"/>
      <c r="I22" s="100"/>
      <c r="J22" s="102"/>
      <c r="K22" s="100"/>
    </row>
    <row r="23" spans="1:11" ht="28.8" x14ac:dyDescent="0.3">
      <c r="A23" s="10" t="s">
        <v>16</v>
      </c>
      <c r="B23" s="31" t="s">
        <v>34</v>
      </c>
      <c r="C23" s="12" t="s">
        <v>38</v>
      </c>
      <c r="D23" s="29" t="s">
        <v>17</v>
      </c>
      <c r="E23" s="30"/>
      <c r="F23" s="76">
        <f>3</f>
        <v>3</v>
      </c>
      <c r="G23" s="97">
        <v>5</v>
      </c>
      <c r="H23" s="86">
        <v>4</v>
      </c>
      <c r="I23" s="97">
        <v>5</v>
      </c>
      <c r="J23" s="94">
        <v>4</v>
      </c>
      <c r="K23" s="11">
        <v>4</v>
      </c>
    </row>
    <row r="24" spans="1:11" ht="72" x14ac:dyDescent="0.3">
      <c r="A24" s="26" t="s">
        <v>18</v>
      </c>
      <c r="B24" s="32"/>
      <c r="C24" s="39" t="s">
        <v>39</v>
      </c>
      <c r="D24" s="42" t="s">
        <v>11</v>
      </c>
      <c r="E24" s="43"/>
      <c r="F24" s="77" t="s">
        <v>60</v>
      </c>
      <c r="G24" s="105">
        <v>30</v>
      </c>
      <c r="H24" s="98">
        <v>20</v>
      </c>
      <c r="I24" s="105">
        <v>32</v>
      </c>
      <c r="J24" s="25">
        <v>20</v>
      </c>
      <c r="K24" s="24">
        <v>20</v>
      </c>
    </row>
    <row r="25" spans="1:11" ht="72" x14ac:dyDescent="0.3">
      <c r="A25" s="27"/>
      <c r="B25" s="32"/>
      <c r="C25" s="40"/>
      <c r="D25" s="44" t="s">
        <v>12</v>
      </c>
      <c r="E25" s="45"/>
      <c r="F25" s="77" t="s">
        <v>60</v>
      </c>
      <c r="G25" s="105">
        <v>0</v>
      </c>
      <c r="H25" s="98">
        <v>1</v>
      </c>
      <c r="I25" s="105">
        <v>13</v>
      </c>
      <c r="J25" s="25">
        <v>1</v>
      </c>
      <c r="K25" s="24">
        <v>1</v>
      </c>
    </row>
    <row r="26" spans="1:11" x14ac:dyDescent="0.3">
      <c r="A26" s="27"/>
      <c r="B26" s="32"/>
      <c r="C26" s="40"/>
      <c r="D26" s="46" t="s">
        <v>48</v>
      </c>
      <c r="E26" s="47"/>
      <c r="F26" s="77">
        <v>100</v>
      </c>
      <c r="G26" s="105">
        <v>40</v>
      </c>
      <c r="H26" s="86">
        <v>20</v>
      </c>
      <c r="I26" s="107">
        <v>15</v>
      </c>
      <c r="J26" s="94">
        <v>20</v>
      </c>
      <c r="K26" s="11">
        <v>20</v>
      </c>
    </row>
    <row r="27" spans="1:11" ht="72" x14ac:dyDescent="0.3">
      <c r="A27" s="27"/>
      <c r="B27" s="32"/>
      <c r="C27" s="40"/>
      <c r="D27" s="48" t="s">
        <v>49</v>
      </c>
      <c r="E27" s="49"/>
      <c r="F27" s="77" t="s">
        <v>60</v>
      </c>
      <c r="G27" s="105">
        <v>25</v>
      </c>
      <c r="H27" s="98">
        <v>20</v>
      </c>
      <c r="I27" s="105">
        <v>30</v>
      </c>
      <c r="J27" s="25">
        <v>20</v>
      </c>
      <c r="K27" s="24">
        <v>20</v>
      </c>
    </row>
    <row r="28" spans="1:11" ht="72" x14ac:dyDescent="0.3">
      <c r="A28" s="28"/>
      <c r="B28" s="32"/>
      <c r="C28" s="41"/>
      <c r="D28" s="50" t="s">
        <v>50</v>
      </c>
      <c r="E28" s="51"/>
      <c r="F28" s="77" t="s">
        <v>60</v>
      </c>
      <c r="G28" s="105">
        <v>9</v>
      </c>
      <c r="H28" s="98">
        <v>10</v>
      </c>
      <c r="I28" s="105">
        <v>13</v>
      </c>
      <c r="J28" s="25">
        <v>10</v>
      </c>
      <c r="K28" s="24">
        <v>10</v>
      </c>
    </row>
    <row r="29" spans="1:11" ht="28.8" x14ac:dyDescent="0.3">
      <c r="A29" s="10" t="s">
        <v>19</v>
      </c>
      <c r="B29" s="32"/>
      <c r="C29" s="12" t="s">
        <v>40</v>
      </c>
      <c r="D29" s="38" t="s">
        <v>54</v>
      </c>
      <c r="E29" s="38"/>
      <c r="F29" s="76">
        <v>4</v>
      </c>
      <c r="G29" s="97">
        <v>4.5999999999999996</v>
      </c>
      <c r="H29" s="86">
        <v>4</v>
      </c>
      <c r="I29" s="97">
        <v>4.5999999999999996</v>
      </c>
      <c r="J29" s="94">
        <v>4</v>
      </c>
      <c r="K29" s="11">
        <v>4</v>
      </c>
    </row>
    <row r="30" spans="1:11" ht="28.8" x14ac:dyDescent="0.3">
      <c r="A30" s="10" t="s">
        <v>29</v>
      </c>
      <c r="B30" s="32"/>
      <c r="C30" s="12" t="s">
        <v>42</v>
      </c>
      <c r="D30" s="29"/>
      <c r="E30" s="30"/>
      <c r="F30" s="76">
        <f>5*20*5</f>
        <v>500</v>
      </c>
      <c r="G30" s="97">
        <v>1587</v>
      </c>
      <c r="H30" s="86">
        <v>1000</v>
      </c>
      <c r="I30" s="97">
        <v>2110</v>
      </c>
      <c r="J30" s="94">
        <v>1000</v>
      </c>
      <c r="K30" s="11">
        <v>1000</v>
      </c>
    </row>
    <row r="31" spans="1:11" ht="28.8" x14ac:dyDescent="0.3">
      <c r="A31" s="10" t="s">
        <v>41</v>
      </c>
      <c r="B31" s="33"/>
      <c r="C31" s="23" t="s">
        <v>43</v>
      </c>
      <c r="D31" s="29" t="s">
        <v>55</v>
      </c>
      <c r="E31" s="30"/>
      <c r="F31" s="76" t="s">
        <v>13</v>
      </c>
      <c r="G31" s="97" t="s">
        <v>13</v>
      </c>
      <c r="H31" s="86" t="s">
        <v>13</v>
      </c>
      <c r="I31" s="97" t="s">
        <v>13</v>
      </c>
      <c r="J31" s="94" t="s">
        <v>13</v>
      </c>
      <c r="K31" s="11" t="s">
        <v>13</v>
      </c>
    </row>
    <row r="32" spans="1:11" x14ac:dyDescent="0.3">
      <c r="A32" s="9" t="s">
        <v>20</v>
      </c>
      <c r="B32" s="9" t="s">
        <v>21</v>
      </c>
      <c r="C32" s="9"/>
      <c r="D32" s="36"/>
      <c r="E32" s="37"/>
      <c r="F32" s="78"/>
      <c r="G32" s="9"/>
      <c r="H32" s="84"/>
      <c r="I32" s="9"/>
      <c r="J32" s="92"/>
      <c r="K32" s="9"/>
    </row>
    <row r="33" spans="1:11" ht="28.8" x14ac:dyDescent="0.3">
      <c r="A33" s="13" t="s">
        <v>22</v>
      </c>
      <c r="B33" s="21" t="s">
        <v>23</v>
      </c>
      <c r="C33" s="14" t="s">
        <v>44</v>
      </c>
      <c r="D33" s="29" t="s">
        <v>45</v>
      </c>
      <c r="E33" s="30"/>
      <c r="F33" s="79" t="s">
        <v>13</v>
      </c>
      <c r="G33" s="97" t="s">
        <v>13</v>
      </c>
      <c r="H33" s="87" t="s">
        <v>13</v>
      </c>
      <c r="I33" s="97" t="s">
        <v>13</v>
      </c>
      <c r="J33" s="95" t="s">
        <v>13</v>
      </c>
      <c r="K33" s="15" t="s">
        <v>13</v>
      </c>
    </row>
    <row r="34" spans="1:11" x14ac:dyDescent="0.3">
      <c r="A34" s="16" t="s">
        <v>24</v>
      </c>
      <c r="B34" s="17" t="s">
        <v>25</v>
      </c>
      <c r="C34" s="18"/>
      <c r="D34" s="56"/>
      <c r="E34" s="57"/>
      <c r="F34" s="80"/>
      <c r="G34" s="17"/>
      <c r="H34" s="88"/>
      <c r="I34" s="17"/>
      <c r="J34" s="96"/>
      <c r="K34" s="18"/>
    </row>
    <row r="35" spans="1:11" ht="28.8" x14ac:dyDescent="0.3">
      <c r="A35" s="19" t="s">
        <v>26</v>
      </c>
      <c r="B35" s="58" t="s">
        <v>27</v>
      </c>
      <c r="C35" s="12" t="s">
        <v>46</v>
      </c>
      <c r="D35" s="59" t="s">
        <v>51</v>
      </c>
      <c r="E35" s="60"/>
      <c r="F35" s="79" t="s">
        <v>52</v>
      </c>
      <c r="G35" s="97" t="s">
        <v>13</v>
      </c>
      <c r="H35" s="85" t="s">
        <v>13</v>
      </c>
      <c r="I35" s="97" t="s">
        <v>13</v>
      </c>
      <c r="J35" s="93" t="s">
        <v>13</v>
      </c>
      <c r="K35" s="6" t="s">
        <v>13</v>
      </c>
    </row>
    <row r="36" spans="1:11" ht="28.8" x14ac:dyDescent="0.3">
      <c r="A36" s="19" t="s">
        <v>28</v>
      </c>
      <c r="B36" s="58"/>
      <c r="C36" s="12" t="s">
        <v>47</v>
      </c>
      <c r="D36" s="61" t="s">
        <v>51</v>
      </c>
      <c r="E36" s="62"/>
      <c r="F36" s="79" t="s">
        <v>52</v>
      </c>
      <c r="G36" s="97" t="s">
        <v>13</v>
      </c>
      <c r="H36" s="85" t="s">
        <v>13</v>
      </c>
      <c r="I36" s="97" t="s">
        <v>13</v>
      </c>
      <c r="J36" s="93" t="s">
        <v>13</v>
      </c>
      <c r="K36" s="6" t="s">
        <v>13</v>
      </c>
    </row>
  </sheetData>
  <mergeCells count="49">
    <mergeCell ref="D1:E1"/>
    <mergeCell ref="A2:A4"/>
    <mergeCell ref="B2:B4"/>
    <mergeCell ref="D2:E2"/>
    <mergeCell ref="D3:E3"/>
    <mergeCell ref="D4:E4"/>
    <mergeCell ref="D5:E5"/>
    <mergeCell ref="B6:B21"/>
    <mergeCell ref="C6:C10"/>
    <mergeCell ref="C11:C15"/>
    <mergeCell ref="D16:E16"/>
    <mergeCell ref="D17:E17"/>
    <mergeCell ref="D18:E18"/>
    <mergeCell ref="D19:E19"/>
    <mergeCell ref="D20:E20"/>
    <mergeCell ref="C16:C20"/>
    <mergeCell ref="D34:E34"/>
    <mergeCell ref="B35:B36"/>
    <mergeCell ref="D35:E35"/>
    <mergeCell ref="D36:E36"/>
    <mergeCell ref="D32:E32"/>
    <mergeCell ref="D33:E33"/>
    <mergeCell ref="A11:A15"/>
    <mergeCell ref="A16:A20"/>
    <mergeCell ref="A6:A10"/>
    <mergeCell ref="D11:E11"/>
    <mergeCell ref="D12:E12"/>
    <mergeCell ref="D13:E13"/>
    <mergeCell ref="D14:E14"/>
    <mergeCell ref="D15:E15"/>
    <mergeCell ref="D6:E6"/>
    <mergeCell ref="D7:E7"/>
    <mergeCell ref="D9:E9"/>
    <mergeCell ref="D10:E10"/>
    <mergeCell ref="D8:E8"/>
    <mergeCell ref="A24:A28"/>
    <mergeCell ref="D30:E30"/>
    <mergeCell ref="B23:B31"/>
    <mergeCell ref="D31:E31"/>
    <mergeCell ref="D21:E21"/>
    <mergeCell ref="D22:E22"/>
    <mergeCell ref="D23:E23"/>
    <mergeCell ref="D29:E29"/>
    <mergeCell ref="C24:C28"/>
    <mergeCell ref="D24:E24"/>
    <mergeCell ref="D25:E25"/>
    <mergeCell ref="D26:E26"/>
    <mergeCell ref="D27:E27"/>
    <mergeCell ref="D28:E28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8" ma:contentTypeDescription="Loo uus dokument" ma:contentTypeScope="" ma:versionID="997f7345d45003dc161137b458d6d376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f19cd50973adf93760d45d71e5053962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5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260047e6-eb62-4e54-90f6-1872c6ff41fa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FA5CB4-9FFC-48EB-A73A-F5C95CF03E2F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A9BD73A4-3897-46CD-9C21-2D0E2218F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FF438C-38B4-4D79-AF95-AB2BE56741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Ivo Lille</dc:creator>
  <cp:lastModifiedBy>Kertu Aksiim - KUM</cp:lastModifiedBy>
  <dcterms:created xsi:type="dcterms:W3CDTF">2022-12-09T09:43:50Z</dcterms:created>
  <dcterms:modified xsi:type="dcterms:W3CDTF">2026-01-02T15:02:32Z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Order">
    <vt:r8>722300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2026-01-02T14:49:34Z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8fe098d2-428d-4bd4-9803-7195fe96f0e2</vt:lpwstr>
  </property>
  <property fmtid="{D5CDD505-2E9C-101B-9397-08002B2CF9AE}" pid="16" name="MSIP_Label_defa4170-0d19-0005-0004-bc88714345d2_ActionId">
    <vt:lpwstr>a001b830-757a-4d48-8225-a66b603187ea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